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8\1 výzva\"/>
    </mc:Choice>
  </mc:AlternateContent>
  <xr:revisionPtr revIDLastSave="0" documentId="13_ncr:1_{A1133B3C-C37D-484B-B74E-210B570A815C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P8" i="1"/>
  <c r="S8" i="1"/>
  <c r="T8" i="1"/>
  <c r="Q11" i="1" l="1"/>
  <c r="S7" i="1"/>
  <c r="R11" i="1" s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<sst xmlns="http://schemas.openxmlformats.org/spreadsheetml/2006/main" count="45" uniqueCount="42">
  <si>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</si>
  <si>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</si>
  <si>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</si>
  <si>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</si>
  <si>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</si>
  <si>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</si>
  <si>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</si>
  <si>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</si>
  <si>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</si>
  <si>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</si>
  <si>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</si>
  <si>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</si>
  <si>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</si>
  <si>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</si>
  <si>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</si>
  <si>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</si>
  <si>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</si>
  <si>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</si>
  <si>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</si>
  <si>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</si>
  <si>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</si>
  <si>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</si>
  <si>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</si>
  <si>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</si>
  <si>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</si>
  <si>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</si>
  <si>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</si>
  <si>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</si>
  <si>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</si>
  <si>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</si>
  <si>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</si>
  <si>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</si>
  <si>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</si>
  <si>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</si>
  <si>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</si>
  <si>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>Společná faktura</t>
  </si>
  <si>
    <t xml:space="preserve">Příloha č. 2 Kupní smlouvy - technická specifikace
Výpočetní technika (III.) 068 - 2023 </t>
  </si>
  <si>
    <t>Výkonný herní notebook min. 16" včetně příslušenství</t>
  </si>
  <si>
    <t>k již zakoupenému ntb</t>
  </si>
  <si>
    <t>Přídavná grafická karta v externím boxu</t>
  </si>
  <si>
    <t>Dedikovaná grafická karta s pamětí min. 8GB s výkonem min. 22 000 bodů dle Videocard Benchmarks  na adrese https://www.videocardbenchmark.net/high_end_gpus.html 
Včetně externího boxu s parametry:
- materál boxu hliník, 
- napájení 2x 8pin pro graf. kartu, 
- napájení boxu min. 650W, 
- min. 2x Thunderbolt 3 port,
- 1x  x16 PCIe slot plná délka
- přenos přes Thunderbolt rychlostí 3 až 40Gbps ,
- podpora Win 10 a novější.</t>
  </si>
  <si>
    <r>
      <t xml:space="preserve">Procesor s výkonem minimálně 32 500 bodů podle Passmark CPU Mark na adrese http://www.cpubenchmark.net/high_end_cpus.html.
Paměť min. 16GB DDR5.
Dedikovaná grafická karta s paměti min. 12GB s výkonem min. 35 000 bodů dle Videocard Benchmarks  na adrese https://www.videocardbenchmark.net/high_end_gpus.html.
Webkamera min. 720px.
Integrovaný mikrofon, podsvícená klávesnice, TPM 2.0.
Baterie s prodlouženou dobou výdrže.
Pevný disk min. 512 </t>
    </r>
    <r>
      <rPr>
        <sz val="11"/>
        <rFont val="Calibri"/>
        <family val="2"/>
        <charset val="238"/>
        <scheme val="minor"/>
      </rPr>
      <t>GB</t>
    </r>
    <r>
      <rPr>
        <sz val="11"/>
        <color theme="1"/>
        <rFont val="Calibri"/>
        <family val="2"/>
        <charset val="238"/>
        <scheme val="minor"/>
      </rPr>
      <t xml:space="preserve"> NVME SSD s možností osazení druhého SSD disku.
Display: antireflexní min. 16" LED s rozlišením min. 1920 x 1080 px, min. 165 Hz, min. 250Nits, pokrytí srgb 100%.
Minimálně: Wifi min. 5 a/b/g/n/ac/ax, Bluetooth min. v5.2, min. 1x Rj45.
Minimálně: 1x HDMI,  1x USB-C , 1x thunderbolt,  2x USB 3.2/3.1,  1x jack 3,5.
Operační systém originální: Windows 11 Home - OS Windows požadujeme z důvodu kompatibility s interními aplikacemi ZČU (Stag, Magion,...).
Max. hmotnost notebooku 2,5 kg.
Kovové šasi.
Vr ready.
Preferujeme šedou barvu.
Záruka min. 24 měsíců.
</t>
    </r>
    <r>
      <rPr>
        <b/>
        <sz val="11"/>
        <color theme="1"/>
        <rFont val="Calibri"/>
        <family val="2"/>
        <charset val="238"/>
        <scheme val="minor"/>
      </rPr>
      <t>Součástí je</t>
    </r>
    <r>
      <rPr>
        <sz val="11"/>
        <color theme="1"/>
        <rFont val="Calibri"/>
        <family val="2"/>
        <charset val="238"/>
        <scheme val="minor"/>
      </rPr>
      <t xml:space="preserve"> dále přenosná taška uzavírání na zip, vnitřní kapsy, unisex, materiál polyester, preferujeme černou barvu.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</si>
</sst>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1" fillId="0" borderId="0"/>
  </cellStyleXfs>
  <cellXfs count="10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49" fontId="27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5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12" fillId="5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25" fillId="0" borderId="0" xfId="0" applyFont="1" applyAlignment="1">
      <alignment horizontal="left" vertical="top" wrapText="1"/>
    </xf>
    <xf numFmtId="0" fontId="12" fillId="0" borderId="0" xfId="0" applyFont="1" applyAlignment="1">
      <alignment horizontal="left"/>
    </xf>
    <xf numFmtId="164" fontId="14" fillId="0" borderId="9" xfId="0" applyNumberFormat="1" applyFont="1" applyBorder="1" applyAlignment="1">
      <alignment horizontal="center" vertical="center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26" fillId="4" borderId="16" xfId="0" applyFont="1" applyFill="1" applyBorder="1" applyAlignment="1" applyProtection="1">
      <alignment horizontal="center" vertical="center" wrapTex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D6" zoomScaleNormal="100" workbookViewId="0">
      <selection activeCell="G7" sqref="G7:G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3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8.28515625" hidden="1" customWidth="1"/>
    <col min="12" max="12" width="23.5703125" customWidth="1"/>
    <col min="13" max="13" width="25.85546875" customWidth="1"/>
    <col min="14" max="14" width="36.28515625" style="4" customWidth="1"/>
    <col min="15" max="15" width="27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78" t="s">
        <v>36</v>
      </c>
      <c r="C1" s="79"/>
      <c r="D1" s="79"/>
      <c r="E1"/>
      <c r="G1" s="41"/>
      <c r="V1"/>
    </row>
    <row r="2" spans="1:22" ht="20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64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22</v>
      </c>
      <c r="V6" s="34" t="s">
        <v>23</v>
      </c>
    </row>
    <row r="7" spans="1:22" ht="341.25" customHeight="1" thickTop="1" x14ac:dyDescent="0.25">
      <c r="A7" s="20"/>
      <c r="B7" s="52">
        <v>1</v>
      </c>
      <c r="C7" s="53" t="s">
        <v>37</v>
      </c>
      <c r="D7" s="54">
        <v>2</v>
      </c>
      <c r="E7" s="55" t="s">
        <v>30</v>
      </c>
      <c r="F7" s="66" t="s">
        <v>41</v>
      </c>
      <c r="G7" s="95"/>
      <c r="H7" s="97"/>
      <c r="I7" s="67" t="s">
        <v>35</v>
      </c>
      <c r="J7" s="69" t="s">
        <v>31</v>
      </c>
      <c r="K7" s="71"/>
      <c r="L7" s="93"/>
      <c r="M7" s="73" t="s">
        <v>33</v>
      </c>
      <c r="N7" s="73" t="s">
        <v>34</v>
      </c>
      <c r="O7" s="76">
        <v>21</v>
      </c>
      <c r="P7" s="56">
        <f>D7*Q7</f>
        <v>102000</v>
      </c>
      <c r="Q7" s="57">
        <v>51000</v>
      </c>
      <c r="R7" s="98"/>
      <c r="S7" s="58">
        <f>D7*R7</f>
        <v>0</v>
      </c>
      <c r="T7" s="59" t="str">
        <f t="shared" ref="T7:T8" si="0">IF(ISNUMBER(R7), IF(R7&gt;Q7,"NEVYHOVUJE","VYHOVUJE")," ")</f>
        <v xml:space="preserve"> </v>
      </c>
      <c r="U7" s="62"/>
      <c r="V7" s="60" t="s">
        <v>11</v>
      </c>
    </row>
    <row r="8" spans="1:22" ht="195" customHeight="1" thickBot="1" x14ac:dyDescent="0.3">
      <c r="A8" s="20"/>
      <c r="B8" s="42">
        <v>2</v>
      </c>
      <c r="C8" s="43" t="s">
        <v>39</v>
      </c>
      <c r="D8" s="44">
        <v>1</v>
      </c>
      <c r="E8" s="45" t="s">
        <v>30</v>
      </c>
      <c r="F8" s="63" t="s">
        <v>40</v>
      </c>
      <c r="G8" s="96"/>
      <c r="H8" s="46" t="s">
        <v>31</v>
      </c>
      <c r="I8" s="68"/>
      <c r="J8" s="70"/>
      <c r="K8" s="72"/>
      <c r="L8" s="94"/>
      <c r="M8" s="74"/>
      <c r="N8" s="75"/>
      <c r="O8" s="77"/>
      <c r="P8" s="47">
        <f>D8*Q8</f>
        <v>21000</v>
      </c>
      <c r="Q8" s="48">
        <v>21000</v>
      </c>
      <c r="R8" s="99"/>
      <c r="S8" s="49">
        <f>D8*R8</f>
        <v>0</v>
      </c>
      <c r="T8" s="50" t="str">
        <f t="shared" si="0"/>
        <v xml:space="preserve"> </v>
      </c>
      <c r="U8" s="51" t="s">
        <v>38</v>
      </c>
      <c r="V8" s="61" t="s">
        <v>12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28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26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123000</v>
      </c>
      <c r="R11" s="85">
        <f>SUM(S7:S8)</f>
        <v>0</v>
      </c>
      <c r="S11" s="86"/>
      <c r="T11" s="87"/>
    </row>
    <row r="12" spans="1:22" ht="15.75" thickTop="1" x14ac:dyDescent="0.25">
      <c r="B12" s="84" t="s">
        <v>27</v>
      </c>
      <c r="C12" s="84"/>
      <c r="D12" s="84"/>
      <c r="E12" s="84"/>
      <c r="F12" s="84"/>
      <c r="G12" s="84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9Bj2pbT1ZOSIE/TnWImE68WltNHYof/EmOVGn+/L6AtqLc6mjIdC7R2GXXxjIxBkf0SaiMCb5OXbgp+MQkcSkg==" saltValue="KUA8UR7tA7fXcpbDga5k+A==" spinCount="100000" sheet="1" objects="1" scenarios="1"/>
  <mergeCells count="15">
    <mergeCell ref="B1:D1"/>
    <mergeCell ref="G5:H5"/>
    <mergeCell ref="G2:N3"/>
    <mergeCell ref="B12:G12"/>
    <mergeCell ref="R11:T11"/>
    <mergeCell ref="R10:T10"/>
    <mergeCell ref="B10:G10"/>
    <mergeCell ref="B11:H11"/>
    <mergeCell ref="L7:L8"/>
    <mergeCell ref="I7:I8"/>
    <mergeCell ref="J7:J8"/>
    <mergeCell ref="K7:K8"/>
    <mergeCell ref="M7:M8"/>
    <mergeCell ref="N7:N8"/>
    <mergeCell ref="O7:O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:J8" xr:uid="{06575E6F-F559-4E8A-A7AD-2AC471D153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2023-06-14T08:07:59Z</cp:lastPrinted>
  <dcterms:created xsi:type="dcterms:W3CDTF">2014-03-05T12:43:32Z</dcterms:created>
  <dcterms:modified xsi:type="dcterms:W3CDTF">2023-06-14T10:37:58Z</dcterms:modified>
</cp:coreProperties>
</file>